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neDrive\zh\"/>
    </mc:Choice>
  </mc:AlternateContent>
  <xr:revisionPtr revIDLastSave="0" documentId="13_ncr:1_{5C449B00-F3F7-4F6A-BAF8-73930CD918B4}" xr6:coauthVersionLast="47" xr6:coauthVersionMax="47" xr10:uidLastSave="{00000000-0000-0000-0000-000000000000}"/>
  <bookViews>
    <workbookView xWindow="-120" yWindow="-120" windowWidth="38640" windowHeight="21120" xr2:uid="{CEC0AFA2-0552-4131-9E9A-18EBE5CD299B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H5" i="1" s="1"/>
  <c r="D7" i="1"/>
  <c r="D3" i="1"/>
  <c r="D13" i="1"/>
  <c r="D11" i="1"/>
  <c r="D9" i="1"/>
  <c r="C1" i="1"/>
  <c r="G5" i="1" l="1"/>
  <c r="I5" i="1" s="1"/>
  <c r="J5" i="1" s="1"/>
  <c r="K5" i="1" l="1"/>
  <c r="E5" i="1" s="1"/>
</calcChain>
</file>

<file path=xl/sharedStrings.xml><?xml version="1.0" encoding="utf-8"?>
<sst xmlns="http://schemas.openxmlformats.org/spreadsheetml/2006/main" count="26" uniqueCount="17">
  <si>
    <t>换滤层</t>
    <phoneticPr fontId="1" type="noConversion"/>
  </si>
  <si>
    <t>两条</t>
    <phoneticPr fontId="1" type="noConversion"/>
  </si>
  <si>
    <t>开瓶</t>
    <phoneticPr fontId="1" type="noConversion"/>
  </si>
  <si>
    <t>路由重启</t>
    <phoneticPr fontId="1" type="noConversion"/>
  </si>
  <si>
    <t>花</t>
    <phoneticPr fontId="1" type="noConversion"/>
  </si>
  <si>
    <t>12天 04小时</t>
  </si>
  <si>
    <t>路由器</t>
    <phoneticPr fontId="1" type="noConversion"/>
  </si>
  <si>
    <t>13天 02小时</t>
  </si>
  <si>
    <t>25天</t>
    <phoneticPr fontId="1" type="noConversion"/>
  </si>
  <si>
    <t>10天 21小时</t>
  </si>
  <si>
    <t>8天 03小时</t>
  </si>
  <si>
    <t>单盒</t>
    <phoneticPr fontId="1" type="noConversion"/>
  </si>
  <si>
    <t>过滤</t>
    <phoneticPr fontId="1" type="noConversion"/>
  </si>
  <si>
    <t>十天</t>
  </si>
  <si>
    <t>9 天</t>
  </si>
  <si>
    <t>3928  </t>
    <phoneticPr fontId="1" type="noConversion"/>
  </si>
  <si>
    <t>12天 04小时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</si>
</sst>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6" x14ac:knownFonts="1">
    <font>
      <sz val="18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26"/>
      <color theme="9" tint="-0.249977111117893"/>
      <name val="等线"/>
      <family val="3"/>
      <charset val="134"/>
      <scheme val="minor"/>
    </font>
    <font>
      <b/>
      <sz val="20"/>
      <color theme="8" tint="-0.249977111117893"/>
      <name val="等线"/>
      <family val="3"/>
      <charset val="134"/>
      <scheme val="minor"/>
    </font>
    <font>
      <sz val="20"/>
      <color theme="1"/>
      <name val="等线"/>
      <family val="3"/>
      <charset val="134"/>
      <scheme val="minor"/>
    </font>
    <font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22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20"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8939E-5388-4179-B829-8D63C647770F}">
  <dimension ref="A1:K18"/>
  <sheetViews>
    <sheetView tabSelected="1" workbookViewId="0">
      <selection activeCell="D7" sqref="D7"/>
    </sheetView>
  </sheetViews>
  <sheetFormatPr defaultColWidth="9.23046875" defaultRowHeight="23.25" x14ac:dyDescent="0.35"/>
  <cols>
    <col min="1" max="1" width="9.23046875" style="1"/>
    <col min="2" max="2" width="19.15234375" style="1" customWidth="1"/>
    <col min="3" max="3" width="5" style="1" customWidth="1"/>
    <col min="4" max="4" width="21" style="1" customWidth="1"/>
    <col min="5" max="5" width="17.921875" style="1" customWidth="1"/>
    <col min="6" max="6" width="11.15234375" style="1" customWidth="1"/>
    <col min="7" max="7" width="14.69140625" style="1" hidden="1" customWidth="1"/>
    <col min="8" max="8" width="12" style="1" hidden="1" customWidth="1"/>
    <col min="9" max="11" width="9.23046875" style="1" hidden="1" customWidth="1"/>
    <col min="12" max="12" width="23.69140625" style="1" customWidth="1"/>
    <col min="13" max="16384" width="9.23046875" style="1"/>
  </cols>
  <sheetData>
    <row r="1" spans="1:11" ht="63" customHeight="1" x14ac:dyDescent="0.35">
      <c r="C1" s="10">
        <f ca="1">NOW()</f>
        <v>45934.515395833332</v>
      </c>
      <c r="D1" s="10"/>
    </row>
    <row r="2" spans="1:11" x14ac:dyDescent="0.35">
      <c r="D2" s="1" t="s">
        <v>0</v>
      </c>
    </row>
    <row r="3" spans="1:11" ht="25.5" x14ac:dyDescent="0.35">
      <c r="A3" s="1" t="s">
        <v>0</v>
      </c>
      <c r="B3" s="2">
        <v>45932.458333333336</v>
      </c>
      <c r="C3" s="2"/>
      <c r="D3" s="3" t="str">
        <f ca="1">INT(NOW()-B3) &amp; "天 " &amp; TEXT((NOW()-B3)-INT(NOW()-B3),"hh""小时""")</f>
        <v>2天 01小时</v>
      </c>
    </row>
    <row r="4" spans="1:11" x14ac:dyDescent="0.35">
      <c r="B4" s="2"/>
      <c r="C4" s="2"/>
      <c r="D4" s="2" t="s">
        <v>1</v>
      </c>
    </row>
    <row r="5" spans="1:11" ht="25.5" x14ac:dyDescent="0.35">
      <c r="A5" s="1" t="s">
        <v>1</v>
      </c>
      <c r="B5" s="2">
        <v>45931.581250000003</v>
      </c>
      <c r="D5" s="4" t="str">
        <f ca="1">INT(NOW()-B5) &amp; "天 " &amp; TEXT((NOW()-B5)-INT(NOW()-B5),"hh""小时""")</f>
        <v>2天 22小时</v>
      </c>
      <c r="E5" s="6" t="str">
        <f ca="1">J5 &amp; "天 " &amp; K5 &amp; "小时"</f>
        <v>31天 21小时</v>
      </c>
      <c r="F5" s="1">
        <v>39</v>
      </c>
      <c r="G5" s="1">
        <f ca="1">INT(LEFT(D5,FIND("天",D5)-1))</f>
        <v>2</v>
      </c>
      <c r="H5" s="1">
        <f ca="1">INT(MID(D5,FIND("天",D5)+1,FIND("小时",D5)-FIND("天",D5)-1))</f>
        <v>22</v>
      </c>
      <c r="I5" s="1">
        <f ca="1" xml:space="preserve"> (G5 * 24 + H5) / F5</f>
        <v>1.7948717948717949</v>
      </c>
      <c r="J5" s="1">
        <f ca="1">INT(420*I5 / 24)</f>
        <v>31</v>
      </c>
      <c r="K5" s="7">
        <f ca="1">INT(MOD(400*I5, 24))</f>
        <v>21</v>
      </c>
    </row>
    <row r="6" spans="1:11" x14ac:dyDescent="0.35">
      <c r="B6" s="2"/>
      <c r="C6" s="2"/>
      <c r="D6" s="2" t="s">
        <v>11</v>
      </c>
    </row>
    <row r="7" spans="1:11" ht="25.5" x14ac:dyDescent="0.35">
      <c r="A7" s="1" t="s">
        <v>11</v>
      </c>
      <c r="B7" s="2">
        <v>45934.472916666666</v>
      </c>
      <c r="C7" s="2"/>
      <c r="D7" s="4" t="str">
        <f t="shared" ref="D7" ca="1" si="0">INT(NOW()-B7) &amp; "天 " &amp; TEXT((NOW()-B7)-INT(NOW()-B7),"hh""小时""")</f>
        <v>0天 01小时</v>
      </c>
    </row>
    <row r="8" spans="1:11" x14ac:dyDescent="0.35">
      <c r="D8" s="1" t="s">
        <v>2</v>
      </c>
    </row>
    <row r="9" spans="1:11" ht="25.5" x14ac:dyDescent="0.35">
      <c r="A9" s="1" t="s">
        <v>2</v>
      </c>
      <c r="B9" s="2">
        <v>45924.543055555558</v>
      </c>
      <c r="D9" s="4" t="str">
        <f t="shared" ref="D9:D13" ca="1" si="1">INT(NOW()-B9) &amp; "天 " &amp; TEXT((NOW()-B9)-INT(NOW()-B9),"hh""小时""")</f>
        <v>9天 23小时</v>
      </c>
    </row>
    <row r="10" spans="1:11" x14ac:dyDescent="0.35">
      <c r="D10" s="1" t="s">
        <v>6</v>
      </c>
    </row>
    <row r="11" spans="1:11" ht="25.5" x14ac:dyDescent="0.35">
      <c r="A11" s="1" t="s">
        <v>3</v>
      </c>
      <c r="B11" s="2">
        <v>45923.684027777781</v>
      </c>
      <c r="D11" s="4" t="str">
        <f t="shared" ca="1" si="1"/>
        <v>10天 19小时</v>
      </c>
    </row>
    <row r="12" spans="1:11" x14ac:dyDescent="0.35">
      <c r="D12" s="1" t="s">
        <v>4</v>
      </c>
    </row>
    <row r="13" spans="1:11" ht="25.5" x14ac:dyDescent="0.35">
      <c r="A13" s="1" t="s">
        <v>4</v>
      </c>
      <c r="B13" s="2">
        <v>45930.470833333333</v>
      </c>
      <c r="D13" s="4" t="str">
        <f t="shared" ca="1" si="1"/>
        <v>4天 01小时</v>
      </c>
    </row>
    <row r="14" spans="1:11" ht="25.5" x14ac:dyDescent="0.35">
      <c r="D14" s="5"/>
    </row>
    <row r="15" spans="1:11" ht="25.5" x14ac:dyDescent="0.35">
      <c r="D15" s="5"/>
    </row>
    <row r="17" spans="5:5" x14ac:dyDescent="0.35">
      <c r="E17" s="1">
        <v>24</v>
      </c>
    </row>
    <row r="18" spans="5:5" x14ac:dyDescent="0.35">
      <c r="E18" s="1">
        <v>20</v>
      </c>
    </row>
  </sheetData>
  <mergeCells count="1">
    <mergeCell ref="C1:D1"/>
  </mergeCells>
  <phoneticPr fontId="1" type="noConversion"/>
  <conditionalFormatting sqref="D3">
    <cfRule type="expression" dxfId="19" priority="9">
      <formula>AND($C$1-$B$3&gt;7,$C$1-$B$3&lt;11)</formula>
    </cfRule>
    <cfRule type="expression" dxfId="18" priority="10">
      <formula>AND($C$1-$B$3&gt;10,$C$1-$B$3&lt;20)</formula>
    </cfRule>
  </conditionalFormatting>
  <conditionalFormatting sqref="D5 D7">
    <cfRule type="expression" dxfId="10" priority="8">
      <formula>AND($C$1-$B$5&gt;3)</formula>
    </cfRule>
  </conditionalFormatting>
  <conditionalFormatting sqref="D9">
    <cfRule type="expression" dxfId="17" priority="7">
      <formula>AND($C$1-$B$9&gt;9)</formula>
    </cfRule>
  </conditionalFormatting>
  <conditionalFormatting sqref="D11">
    <cfRule type="expression" dxfId="16" priority="6">
      <formula>AND($C$1-$B$11&gt;15)</formula>
    </cfRule>
  </conditionalFormatting>
  <conditionalFormatting sqref="D13">
    <cfRule type="expression" dxfId="15" priority="4">
      <formula>AND($C$1-$B$13&gt;19,$C$1-$B$13&lt;30)</formula>
    </cfRule>
    <cfRule type="expression" dxfId="14" priority="5">
      <formula>AND($C$1-$B$13&gt;9,$C$1-$B$13&lt;20)</formula>
    </cfRule>
  </conditionalFormatting>
  <conditionalFormatting sqref="E5">
    <cfRule type="cellIs" dxfId="13" priority="3" operator="lessThan">
      <formula>"21天"</formula>
    </cfRule>
    <cfRule type="cellIs" dxfId="12" priority="2" operator="between">
      <formula>"21天"""""""</formula>
      <formula>"31天"</formula>
    </cfRule>
    <cfRule type="cellIs" dxfId="11" priority="1" operator="greaterThan">
      <formula>"31天"</formula>
    </cfRule>
  </conditionalFormatting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53D7D-869C-4566-A6A2-A51F083FBFD2}">
  <dimension ref="A2:D6"/>
  <sheetViews>
    <sheetView workbookViewId="0">
      <selection activeCell="D11" sqref="D11"/>
    </sheetView>
  </sheetViews>
  <sheetFormatPr defaultColWidth="9.23046875" defaultRowHeight="23.25" x14ac:dyDescent="0.35"/>
  <cols>
    <col min="1" max="1" width="13.69140625" style="1" customWidth="1"/>
    <col min="2" max="2" width="10.765625" style="1" customWidth="1"/>
    <col min="3" max="3" width="11.23046875" style="1" customWidth="1"/>
    <col min="4" max="4" width="13.69140625" style="1" customWidth="1"/>
    <col min="5" max="11" width="3.23046875" style="1" customWidth="1"/>
    <col min="12" max="16384" width="9.23046875" style="1"/>
  </cols>
  <sheetData>
    <row r="2" spans="1:4" x14ac:dyDescent="0.35">
      <c r="A2" s="1" t="s">
        <v>12</v>
      </c>
      <c r="B2" s="1" t="s">
        <v>1</v>
      </c>
      <c r="C2" s="1" t="s">
        <v>2</v>
      </c>
      <c r="D2" s="1" t="s">
        <v>11</v>
      </c>
    </row>
    <row r="3" spans="1:4" x14ac:dyDescent="0.35">
      <c r="A3" s="1" t="s">
        <v>9</v>
      </c>
      <c r="C3" s="1" t="s">
        <v>10</v>
      </c>
    </row>
    <row r="4" spans="1:4" x14ac:dyDescent="0.35">
      <c r="A4" s="1" t="s">
        <v>5</v>
      </c>
      <c r="B4" s="1" t="s">
        <v>8</v>
      </c>
      <c r="C4" s="1" t="s">
        <v>7</v>
      </c>
    </row>
    <row r="5" spans="1:4" x14ac:dyDescent="0.35">
      <c r="A5" s="1" t="s">
        <v>14</v>
      </c>
      <c r="B5" s="1" t="s">
        <v>8</v>
      </c>
      <c r="C5" s="1" t="s">
        <v>13</v>
      </c>
    </row>
    <row r="6" spans="1:4" x14ac:dyDescent="0.35">
      <c r="A6" s="1" t="s">
        <v>16</v>
      </c>
    </row>
  </sheetData>
  <phoneticPr fontId="1" type="noConversion"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3BEB0-00AA-48B4-8525-30F50754EA05}">
  <dimension ref="A2:F2"/>
  <sheetViews>
    <sheetView workbookViewId="0">
      <selection activeCell="G5" sqref="G5"/>
    </sheetView>
  </sheetViews>
  <sheetFormatPr defaultRowHeight="23.25" x14ac:dyDescent="0.35"/>
  <cols>
    <col min="1" max="1" width="11.3046875" style="1" customWidth="1"/>
    <col min="2" max="2" width="19.53515625" style="1" customWidth="1"/>
    <col min="3" max="3" width="12.3828125" style="1" customWidth="1"/>
    <col min="4" max="4" width="9.23046875" style="1"/>
    <col min="5" max="5" width="7.84375" style="1" customWidth="1"/>
    <col min="6" max="16384" width="9.23046875" style="1"/>
  </cols>
  <sheetData>
    <row r="2" spans="1:6" x14ac:dyDescent="0.35">
      <c r="A2" s="8">
        <v>45929</v>
      </c>
      <c r="B2" s="9" t="s">
        <v>15</v>
      </c>
      <c r="C2" s="9">
        <v>3502</v>
      </c>
      <c r="D2" s="9">
        <v>1986</v>
      </c>
      <c r="E2" s="1">
        <v>838</v>
      </c>
      <c r="F2" s="1">
        <v>128</v>
      </c>
    </row>
  </sheetData>
  <phoneticPr fontId="1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2025-08-25T05:18:15Z</dcterms:created>
  <dcterms:modified xsi:type="dcterms:W3CDTF">2025-10-04T04:26:20Z</dcterms:modified>
</cp:coreProperties>
</file>